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LICITACIONES\2018\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Hidden_1!$A$1:$A$4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AA28" i="1" l="1"/>
  <c r="T28" i="1"/>
  <c r="AA27" i="1"/>
  <c r="T27" i="1"/>
  <c r="AA26" i="1"/>
  <c r="T26" i="1"/>
  <c r="AA25" i="1"/>
  <c r="T25" i="1"/>
  <c r="AA24" i="1"/>
  <c r="T24" i="1"/>
  <c r="AA23" i="1"/>
  <c r="T23" i="1"/>
  <c r="AA22" i="1"/>
  <c r="T22" i="1"/>
  <c r="AA21" i="1"/>
  <c r="T21" i="1"/>
  <c r="AA20" i="1"/>
  <c r="T20" i="1"/>
  <c r="AA19" i="1"/>
  <c r="T19" i="1"/>
  <c r="AA18" i="1"/>
  <c r="T18" i="1"/>
  <c r="AA17" i="1"/>
  <c r="T17" i="1"/>
  <c r="AA16" i="1" l="1"/>
  <c r="T16" i="1"/>
  <c r="AA15" i="1"/>
  <c r="T15" i="1"/>
  <c r="AA14" i="1"/>
  <c r="T14" i="1"/>
  <c r="AA13" i="1"/>
  <c r="T13" i="1"/>
  <c r="N8" i="1" l="1"/>
  <c r="AA9" i="1"/>
  <c r="AA10" i="1"/>
  <c r="AA11" i="1"/>
  <c r="AA12" i="1"/>
  <c r="T9" i="1"/>
  <c r="T10" i="1"/>
  <c r="T11" i="1"/>
  <c r="T12" i="1"/>
  <c r="T8" i="1"/>
  <c r="AA8" i="1" l="1"/>
</calcChain>
</file>

<file path=xl/sharedStrings.xml><?xml version="1.0" encoding="utf-8"?>
<sst xmlns="http://schemas.openxmlformats.org/spreadsheetml/2006/main" count="783" uniqueCount="290">
  <si>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</si>
  <si>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</si>
  <si>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</si>
  <si>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</si>
  <si>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</si>
  <si>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</si>
  <si>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</si>
  <si>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</si>
  <si>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</si>
  <si>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</si>
  <si>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</si>
  <si>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</si>
  <si>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</si>
  <si>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</si>
  <si>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</si>
  <si>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</si>
  <si>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</si>
  <si>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</si>
  <si>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</si>
  <si>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</si>
  <si>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</si>
  <si>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</si>
  <si>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</si>
  <si>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</si>
  <si>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</si>
  <si>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</si>
  <si>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</si>
  <si>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</si>
  <si>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</si>
  <si>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</si>
  <si>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</si>
  <si>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</si>
  <si>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</si>
  <si>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</si>
  <si>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</si>
  <si>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</si>
  <si>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</si>
  <si>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</si>
  <si>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</si>
  <si>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</si>
  <si>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</si>
  <si>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</si>
  <si>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</si>
  <si>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</si>
  <si>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</si>
  <si>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</si>
  <si>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</si>
  <si>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</si>
  <si>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</si>
  <si>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</si>
  <si>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</si>
  <si>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</si>
  <si>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</si>
  <si>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</si>
  <si>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</si>
  <si>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</si>
  <si>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</si>
  <si>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</si>
  <si>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</si>
  <si>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</si>
  <si>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</si>
  <si>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</si>
  <si>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</si>
  <si>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</si>
  <si>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</si>
  <si>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</si>
  <si>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</si>
  <si>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</si>
  <si>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</si>
  <si>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</si>
  <si>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</si>
  <si>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</si>
  <si>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</si>
  <si>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</si>
  <si>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</si>
  <si>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</si>
  <si>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</si>
  <si>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</si>
  <si>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</si>
  <si>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</si>
  <si>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</si>
  <si>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</si>
  <si>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</si>
  <si>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</si>
  <si>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</si>
  <si>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</si>
  <si>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</si>
  <si>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</si>
  <si>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</si>
  <si>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</si>
  <si>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</si>
  <si>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</si>
  <si>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</si>
  <si>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</si>
  <si>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</si>
  <si>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</si>
  <si>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</si>
  <si>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</si>
  <si>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</si>
  <si>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</si>
  <si>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</si>
  <si>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</si>
  <si>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</si>
  <si>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</si>
  <si>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</si>
  <si>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</si>
  <si>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</si>
  <si>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</si>
  <si>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</si>
  <si>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Tabla_416659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</si>
  <si>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</si>
  <si>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</si>
  <si>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</si>
  <si>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</si>
  <si>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</si>
  <si>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</si>
  <si>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</si>
  <si>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</si>
  <si>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</si>
  <si>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</si>
  <si>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</si>
  <si>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</si>
  <si>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</si>
  <si>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</si>
  <si>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</si>
  <si>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</si>
  <si>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</si>
  <si>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</si>
  <si>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</si>
  <si>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</si>
  <si>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</si>
  <si>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</si>
  <si>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</si>
  <si>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</si>
  <si>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</si>
  <si>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</si>
  <si>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</si>
  <si>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</si>
  <si>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</si>
  <si>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</si>
  <si>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</si>
  <si>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</si>
  <si>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</si>
  <si>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</si>
  <si>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</si>
  <si>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</si>
  <si>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</si>
  <si>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</si>
  <si>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</si>
  <si>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</si>
  <si>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</si>
  <si>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Otra (Licitacion simplificada)</t>
  </si>
  <si>
    <t>M.N.</t>
  </si>
  <si>
    <t>ESTATAL</t>
  </si>
  <si>
    <t>PAVIMENTACION DEL CAMINO A RANCHO VIEJO EN SAN MIGUEL DE ALLENDE "CONSTRUCCION DE PAVIMENTO DE PIEDRA BOLA EN MORTERO EN CAMINO A LA LOCALIDAD DE RANCHO VIEJO (TRAMO ENTRE LOS CADENAMIENTOS 0+000 AL 1+300.00) (INICIO: LATITUD: 21.007763°, LONGITUD: 100.784844°, TERMINO: LATITUD:21.014138° LONGITUD:100.774550°)</t>
  </si>
  <si>
    <t>INFRAESTRUCTURA Y DESARROLLO MUNICIPAL PARA MUNICIPIO DE SAN MIGUEL DE ALLENDE, GUANAJUATO (CONSTRUCCION DE PAVIMENTO DE CONCRETO HIDRAULICO EN LA CALLE JOSE CAMACHO, COLONIA FRACCIONAMIENTO INSURGENTES).</t>
  </si>
  <si>
    <t>MEJORAMIENTO DE IMAGEN URBANA ARROYO DE LAS CACHINCHES EN EL MUNICIPIO DE SAN MIGUEL DE ALLENDE, GUANAJUATO</t>
  </si>
  <si>
    <t>REESTRUCTURACION DE LA PARROQUIA DE NUESTRA SRA. DE GUADALUPE EN LA LOCALIDAD DE JALPA EN EL MUNICIPIO DE SAN MIGUEL DE ALLENDE, GUANAJUATO</t>
  </si>
  <si>
    <t>CONSTRUCCION, DESAZOLVE, CONSERVACION Y MEJORAMIENTO DE OBRAS DE BORDERIA PARA ABREVADERO, EN DIVERSAS COMUNIDADES DEL MUNICIPIO DE SAN MIGUEL DE ALLENDE,GTO.</t>
  </si>
  <si>
    <t>DOPM-FED/PDR-B/048-092018</t>
  </si>
  <si>
    <t>DOPM-FED/PDR/RECURSOMUNICIPAL/050-092018</t>
  </si>
  <si>
    <t>DOPM-OC/ESTATAL/051-092018</t>
  </si>
  <si>
    <t>DOPM-OC/PIMVERTIENTE2X1/RECURSOMUNICIPAL2018/053-092018</t>
  </si>
  <si>
    <t>DOPM-OC/RECURSOMUNICIPAL2018/055-102018</t>
  </si>
  <si>
    <t>Invitacion a cuando menos 3 personas</t>
  </si>
  <si>
    <t>Licitación Pública</t>
  </si>
  <si>
    <t>DIRECCION DE INFRAESTRUCTURA Y OBRAS PUBLICAS</t>
  </si>
  <si>
    <t>LS-DOPM-OC/ESTATAL/051-092018</t>
  </si>
  <si>
    <t>LS-DOPM-OC/PIMVERTIENTE2X1/RECURSOMUNICIPAL2018/053-092018</t>
  </si>
  <si>
    <t>LPN-DOPM-FED/PDR-B/048-092018</t>
  </si>
  <si>
    <t>INV-DOPM-FED/PDR/RECURSOMUNICIPAL/050-092018</t>
  </si>
  <si>
    <t>NA</t>
  </si>
  <si>
    <t>TRANSFERENCIA/ CHEQUE</t>
  </si>
  <si>
    <t>https://compranet.funcionpublica.gob.mx/esop/toolkit/opportunity/opportunityList.do</t>
  </si>
  <si>
    <t>FEDERAL</t>
  </si>
  <si>
    <t>PDR-B</t>
  </si>
  <si>
    <t>PDR</t>
  </si>
  <si>
    <t>RECURSO MUNICIPAL 2018</t>
  </si>
  <si>
    <t>PROGRAMA DE INVERSION MIGRANTE VERTIENTE 2X1</t>
  </si>
  <si>
    <t>1,2,3,4</t>
  </si>
  <si>
    <t>SALVADOR</t>
  </si>
  <si>
    <t>RAMIREZ</t>
  </si>
  <si>
    <t>LOPEZ</t>
  </si>
  <si>
    <t>SALVADOR RAMIREZ LOPEZ</t>
  </si>
  <si>
    <t>PLACOSA CONSTRUCCIONES S.A. DE C.V.</t>
  </si>
  <si>
    <t>INMOBILIARIA, ARQUITECTURA Y CONSTRUCCION ARQON S.A. DE C.V.</t>
  </si>
  <si>
    <t>PAVIMENTOS Y TERRACERIAS VALADEZ S.A. DE C.V.</t>
  </si>
  <si>
    <t>SERGIO ALBERTO ALVAREZ FLORES</t>
  </si>
  <si>
    <t>JUAN LUIS GARCIA GOMEZ</t>
  </si>
  <si>
    <t>JUAN LUIS</t>
  </si>
  <si>
    <t>SERGIO ALBERTO</t>
  </si>
  <si>
    <t>ALVAREZ</t>
  </si>
  <si>
    <t>FLORES</t>
  </si>
  <si>
    <t>GARCIA</t>
  </si>
  <si>
    <t>GOMEZ</t>
  </si>
  <si>
    <t>5, 6</t>
  </si>
  <si>
    <t>ENRIQUE ALONSO</t>
  </si>
  <si>
    <t>CADENA</t>
  </si>
  <si>
    <t>ESPINOSA</t>
  </si>
  <si>
    <t>ENRIQUE ALONSO CADENA ESPINOSA</t>
  </si>
  <si>
    <t>7, 8, 9</t>
  </si>
  <si>
    <t>CONTHIAFRI S.A. DE C.V.</t>
  </si>
  <si>
    <t>GRUPO CONSTRUCTOR DYCOPLUS S.A. DE C.V.</t>
  </si>
  <si>
    <t>JOSE VICENTE MORALES ZARATE</t>
  </si>
  <si>
    <t>JOSE VICENTE</t>
  </si>
  <si>
    <t>MORALES</t>
  </si>
  <si>
    <t>ZARATE</t>
  </si>
  <si>
    <t>MOZV5710064V8</t>
  </si>
  <si>
    <t>GCD050728D53</t>
  </si>
  <si>
    <t>CAEE8007151N1</t>
  </si>
  <si>
    <t>GAGJ740329EA9</t>
  </si>
  <si>
    <t xml:space="preserve">IAC110602AN3 </t>
  </si>
  <si>
    <t>DIOP-OC/FONDOVERDE/055A-102018</t>
  </si>
  <si>
    <t>ART. 73 LOPSRMEMG</t>
  </si>
  <si>
    <t>https://drive.google.com/file/d/1sQStBnksvQOFpkuw-b_SnLdLKxRDbc12/view?usp=sharing</t>
  </si>
  <si>
    <t>REHABILITACION Y EQUIPAMIENTO DE VIVERO MUNICIPAL PARA LA PROPAGACION DE PLANTAS NATIVAS Y FORESTALES</t>
  </si>
  <si>
    <t>RAFAEL</t>
  </si>
  <si>
    <t>VEGA</t>
  </si>
  <si>
    <t>GUERRERO</t>
  </si>
  <si>
    <t>RAFAEL VEGA GUERRERO</t>
  </si>
  <si>
    <t>VEGR790312JT8</t>
  </si>
  <si>
    <t>MUNICIPAL</t>
  </si>
  <si>
    <t>FONDO VERDE</t>
  </si>
  <si>
    <t>AREA DE LICITACIONES</t>
  </si>
  <si>
    <t>DIOP-OC/RECURSOMUNICIPAL/056-102018</t>
  </si>
  <si>
    <t>CONSTRUCCION DE TORRE, SUMINISTRO E INSTALACION DE RELOJ Y REHABILITACION DE FACHADA EN EL ACCESO AL AREA DEL TIANGUIS EN EL MERCADO IGNACIO RAMIREZ</t>
  </si>
  <si>
    <t>FELIPE DE JESUS</t>
  </si>
  <si>
    <t>SALAZAR</t>
  </si>
  <si>
    <t>MUÑOZ</t>
  </si>
  <si>
    <t>FELIPE DE JESUS SALAZAR MUÑOZ</t>
  </si>
  <si>
    <t>SAMF8805049J8</t>
  </si>
  <si>
    <t>RECURSO MUNICIPAL</t>
  </si>
  <si>
    <t>DIOP-OC/FAISM2016/057-112018</t>
  </si>
  <si>
    <t xml:space="preserve">INSTALACION DE RED DE DISTRIBUCION ELECTRICA SUBTERRANEO PARA LAS CALLES AVENIDA DE LA PISTA, 1ERA. DE LA PISTA, 2DA. PRIVADA DE LA PISTA Y PRIVADA DE LOS ELIAS EN LA LOCALIDAD SAN JULIAN DE LANDETA </t>
  </si>
  <si>
    <t>3,4</t>
  </si>
  <si>
    <t>INSTALACIONES ELECTROMECANICAS DEL BAJIO S.A. DE C.V.</t>
  </si>
  <si>
    <t>IEB090904JKA</t>
  </si>
  <si>
    <t>FAISM 2016</t>
  </si>
  <si>
    <t>DIOP-OC/RECURSOMUNICIPAL2018/061-112018</t>
  </si>
  <si>
    <t>REHABILITACION DE MODULOS SANITARIOS EN EL EDIFICIO ADMINISTRATIVO</t>
  </si>
  <si>
    <t>DIOP-OC/FAISM2018/059-112018</t>
  </si>
  <si>
    <t>MODERNIZACION Y AMPLIACION DE CAMINO MONTECILLO DE  NIETO-LA CRUZ DEL PALMAR, TRAMO 0+000 AL 10+580=11+385.75 SUB TRAMO A MODERNIZAR KM 4+000 AL 2+980</t>
  </si>
  <si>
    <t>1,2</t>
  </si>
  <si>
    <t xml:space="preserve">ALVAREZ </t>
  </si>
  <si>
    <t>AAFS6703227T3</t>
  </si>
  <si>
    <t>FAISM 2018</t>
  </si>
  <si>
    <t>DIOP-OC/FAISM2018/060-112018</t>
  </si>
  <si>
    <t xml:space="preserve"> CONSTRUCCION DE PAVIMENTO DE PIEDRA BOLA ASENTADA EN TEPETATE EN LA CALLE AV. DEL PUENTE 1RA. ETAPA LOCALIDAD VIVIENDA DE ABAJO</t>
  </si>
  <si>
    <t>FERNANDO</t>
  </si>
  <si>
    <t>FERNANDO GARCIA GOMEZ</t>
  </si>
  <si>
    <t>DIOP-OC/FAISM2018/063-112018</t>
  </si>
  <si>
    <t>CONSTRUCCION DE PAVIMENTO DE PIEDRA BOLA ASENTADA EN TEPETATE EN LA CALLE BENITO JUAREZ LOCALIDAD VIVIENDA DE ABAJO</t>
  </si>
  <si>
    <t>DIOP-OC/ESTATAL/064-112018</t>
  </si>
  <si>
    <t>SEGUNDA ETAPA DE LA CASA EUROPA EN SAN MIGUEL DE ALLENDE</t>
  </si>
  <si>
    <t>CONSTRUCTORA Y ARRENDADORA DE MAQUINARIA DE LEON S.A. DE C.V.</t>
  </si>
  <si>
    <t xml:space="preserve">RECURSO ESTATAL </t>
  </si>
  <si>
    <t>DIOP-OC/RECURSOMUNICIPAL2017/065-112018</t>
  </si>
  <si>
    <t>PAVIMENTACION DE CONCRETO EN LA CALLE MUNICIPIO LIBRE FRACC. IGNACIO RAMIREZ ENTRE LAS CALLES REFORMA Y CONSTITUYENTES</t>
  </si>
  <si>
    <t>6, 7</t>
  </si>
  <si>
    <t>SERVICIOS Y CONSTRUCCIONES CABRERA Y KANTER S.A. DE C.V.</t>
  </si>
  <si>
    <t>DIOP-OC/FAISM2018/068-122018</t>
  </si>
  <si>
    <t>CONSTRUCCION DE PAVIMENTO DE CONCRETO HIDRAULICO EN CALLE HEROES, COL. LINDA VISTA, SAN MIGUEL DE ALLENDE</t>
  </si>
  <si>
    <t>CONSTRUCCIONES, PAVIMENTACIONES Y EDIFICACIONES LAC S.A. DE C.V.</t>
  </si>
  <si>
    <t>DIOP-OC/SEDESHU/GTO/ITS/RECURSOMUNICIPAL2018/069-122018</t>
  </si>
  <si>
    <t>REHABILITACION DE BANQUETAS Y GUARNICIONES EN LA CALLE DEL PUENTE DE GUANAJUATO, SAN MIGUEL DE ALLENDE, GTO.</t>
  </si>
  <si>
    <t>GRUPO ARCCO DEL BAJIO S.A. DE C.V.</t>
  </si>
  <si>
    <t>PROGRAMA IPP INFRAESTRUCTURA PARA LA RECONSTRUCCION DEL TEJIDO SOCIAL</t>
  </si>
  <si>
    <t>DIOP-OC/SEDESHU/GTO/ITS/070-122018</t>
  </si>
  <si>
    <t>REHABILITACION DE BANQUETAS Y GUARNICIONES EN CALZADA DE LA LUZ, SAN MIGUEL DE ALLENDE, GTO.</t>
  </si>
  <si>
    <t>10, 11</t>
  </si>
  <si>
    <t>DIOP-OC/SEDESHU/GTO/ITS/RECURSOMUNICIPAL2018/071-122018</t>
  </si>
  <si>
    <t>REHABILITACION DE BANQUETAS Y GUARNICIONES EN LA AVENIDA GUADALUPE, SAN MIGUEL DE ALLENDE, GTO.</t>
  </si>
  <si>
    <t>12,13,14</t>
  </si>
  <si>
    <t>DIOP-OC/RECURSOMUNICIPAL2018/072-122018</t>
  </si>
  <si>
    <t>INTERVENCION Y RESTAURACIONES EN LA CAPILLA DEL SAGRADO CORAZON</t>
  </si>
  <si>
    <t>CLAUDIA PATRICIA</t>
  </si>
  <si>
    <t>ESCALANTE</t>
  </si>
  <si>
    <t>RENDON</t>
  </si>
  <si>
    <t>CLAUDIA PATRICIA ESCALANTE RENDON</t>
  </si>
  <si>
    <t>DIOP-FED/FFI-A/073-122018</t>
  </si>
  <si>
    <t>MODERNIZACION DE CAMINO CON PAVIMENTO DE PIEDRA BOLA EN MORTERO DEL (0+000 AL 0+500)Y CON PAVIMENTO DE CONCRETO ASFALTICO (DEL TRAMO 0+500 AL 1+500) DE ATOTONILCO A LA COMUNIDAD DE CIENEGUITA</t>
  </si>
  <si>
    <t>16, 17, 18, 19</t>
  </si>
  <si>
    <t>CONSORCIO INGENIEROS DE GUANAJUATO S.A. DE C.V.</t>
  </si>
  <si>
    <t>FORTALECIMIENTO FINANCIERO PARA INVERSION</t>
  </si>
  <si>
    <t>DIOP-OC/SEDESHU/GTO/ITS/RECURSOMUNICIPAL2018/075-122018</t>
  </si>
  <si>
    <t>REHABILITACION DE PLAZA DE LOS INSURGENTES, EN AVENIDA GUADALUPE EN SAN MIGUEL DE ALLENDE, GTO</t>
  </si>
  <si>
    <t>JOSE LUIS</t>
  </si>
  <si>
    <t>GONZALEZ</t>
  </si>
  <si>
    <t>CANO</t>
  </si>
  <si>
    <t>JOSE LUIS GONZALEZ 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</si>
</sst>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4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917864</xdr:colOff>
      <xdr:row>6</xdr:row>
      <xdr:rowOff>554182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7864" y="2268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917864</xdr:colOff>
      <xdr:row>11</xdr:row>
      <xdr:rowOff>554182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917864</xdr:colOff>
      <xdr:row>11</xdr:row>
      <xdr:rowOff>554182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917864</xdr:colOff>
      <xdr:row>15</xdr:row>
      <xdr:rowOff>554182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917864</xdr:colOff>
      <xdr:row>15</xdr:row>
      <xdr:rowOff>554182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2</xdr:row>
      <xdr:rowOff>554182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7864" y="2268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QStBnksvQOFpkuw-b_SnLdLKxRDbc12/view?usp=sharing" TargetMode="External"/><Relationship Id="rId2" Type="http://schemas.openxmlformats.org/officeDocument/2006/relationships/hyperlink" Target="https://drive.google.com/file/d/1sQStBnksvQOFpkuw-b_SnLdLKxRDbc12/view?usp=sharing" TargetMode="External"/><Relationship Id="rId1" Type="http://schemas.openxmlformats.org/officeDocument/2006/relationships/hyperlink" Target="https://drive.google.com/file/d/1sQStBnksvQOFpkuw-b_SnLdLKxRDbc12/view?usp=sharing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sQStBnksvQOFpkuw-b_SnLdLKxRDbc12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5">
        <v>43374</v>
      </c>
      <c r="C8" s="5">
        <v>43465</v>
      </c>
      <c r="D8" t="s">
        <v>165</v>
      </c>
      <c r="E8" t="s">
        <v>111</v>
      </c>
      <c r="F8" s="4" t="s">
        <v>169</v>
      </c>
      <c r="G8" t="s">
        <v>150</v>
      </c>
      <c r="H8" t="s">
        <v>150</v>
      </c>
      <c r="I8" s="4" t="s">
        <v>154</v>
      </c>
      <c r="J8" s="8" t="s">
        <v>179</v>
      </c>
      <c r="L8" s="3"/>
      <c r="M8" s="3"/>
      <c r="N8" s="3" t="str">
        <f>Tabla_416662!E6</f>
        <v>INMOBILIARIA, ARQUITECTURA Y CONSTRUCCION ARQON S.A. DE C.V.</v>
      </c>
      <c r="O8" s="12" t="s">
        <v>211</v>
      </c>
      <c r="Q8" t="s">
        <v>166</v>
      </c>
      <c r="R8" s="4" t="s">
        <v>159</v>
      </c>
      <c r="S8" s="5">
        <v>43381</v>
      </c>
      <c r="T8" s="9">
        <f>U8/1.16</f>
        <v>8586235.112068966</v>
      </c>
      <c r="U8" s="9">
        <v>9960032.7300000004</v>
      </c>
      <c r="V8" s="4" t="s">
        <v>171</v>
      </c>
      <c r="W8" s="4" t="s">
        <v>171</v>
      </c>
      <c r="X8" t="s">
        <v>152</v>
      </c>
      <c r="Y8" t="s">
        <v>171</v>
      </c>
      <c r="Z8" t="s">
        <v>172</v>
      </c>
      <c r="AA8" t="str">
        <f>I8</f>
        <v>PAVIMENTACION DEL CAMINO A RANCHO VIEJO EN SAN MIGUEL DE ALLENDE "CONSTRUCCION DE PAVIMENTO DE PIEDRA BOLA EN MORTERO EN CAMINO A LA LOCALIDAD DE RANCHO VIEJO (TRAMO ENTRE LOS CADENAMIENTOS 0+000 AL 1+300.00) (INICIO: LATITUD: 21.007763°, LONGITUD: 100.784844°, TERMINO: LATITUD:21.014138° LONGITUD:100.774550°)</v>
      </c>
      <c r="AB8" t="s">
        <v>171</v>
      </c>
      <c r="AC8" s="5">
        <v>43382</v>
      </c>
      <c r="AD8" s="5">
        <v>43471</v>
      </c>
      <c r="AE8" s="4" t="s">
        <v>173</v>
      </c>
      <c r="AF8" t="s">
        <v>171</v>
      </c>
      <c r="AG8" s="10" t="s">
        <v>174</v>
      </c>
      <c r="AH8" s="10" t="s">
        <v>175</v>
      </c>
      <c r="AI8">
        <v>1</v>
      </c>
      <c r="AK8" t="s">
        <v>109</v>
      </c>
      <c r="AR8" s="5">
        <v>43475</v>
      </c>
      <c r="AS8" s="5">
        <v>43475</v>
      </c>
    </row>
    <row r="9" spans="1:46" x14ac:dyDescent="0.25">
      <c r="A9">
        <v>2018</v>
      </c>
      <c r="B9" s="5">
        <v>43374</v>
      </c>
      <c r="C9" s="5">
        <v>43465</v>
      </c>
      <c r="D9" t="s">
        <v>164</v>
      </c>
      <c r="E9" t="s">
        <v>111</v>
      </c>
      <c r="F9" s="4" t="s">
        <v>170</v>
      </c>
      <c r="G9" t="s">
        <v>150</v>
      </c>
      <c r="H9" t="s">
        <v>150</v>
      </c>
      <c r="I9" s="4" t="s">
        <v>155</v>
      </c>
      <c r="J9" s="8" t="s">
        <v>195</v>
      </c>
      <c r="K9" s="3" t="s">
        <v>189</v>
      </c>
      <c r="L9" s="14" t="s">
        <v>193</v>
      </c>
      <c r="M9" s="14" t="s">
        <v>194</v>
      </c>
      <c r="N9" s="3" t="s">
        <v>188</v>
      </c>
      <c r="O9" s="12" t="s">
        <v>210</v>
      </c>
      <c r="Q9" s="4" t="s">
        <v>166</v>
      </c>
      <c r="R9" s="4" t="s">
        <v>160</v>
      </c>
      <c r="S9" s="5">
        <v>43381</v>
      </c>
      <c r="T9" s="9">
        <f t="shared" ref="T9:T12" si="0">U9/1.16</f>
        <v>2204040.6465517241</v>
      </c>
      <c r="U9" s="9">
        <v>2556687.15</v>
      </c>
      <c r="V9" s="4" t="s">
        <v>171</v>
      </c>
      <c r="W9" s="4" t="s">
        <v>171</v>
      </c>
      <c r="X9" t="s">
        <v>152</v>
      </c>
      <c r="Y9" s="4" t="s">
        <v>171</v>
      </c>
      <c r="Z9" s="4" t="s">
        <v>172</v>
      </c>
      <c r="AA9" s="4" t="str">
        <f t="shared" ref="AA9:AA12" si="1">I9</f>
        <v>INFRAESTRUCTURA Y DESARROLLO MUNICIPAL PARA MUNICIPIO DE SAN MIGUEL DE ALLENDE, GUANAJUATO (CONSTRUCCION DE PAVIMENTO DE CONCRETO HIDRAULICO EN LA CALLE JOSE CAMACHO, COLONIA FRACCIONAMIENTO INSURGENTES).</v>
      </c>
      <c r="AB9" s="4" t="s">
        <v>171</v>
      </c>
      <c r="AC9" s="5">
        <v>43382</v>
      </c>
      <c r="AD9" s="5">
        <v>43471</v>
      </c>
      <c r="AE9" s="4" t="s">
        <v>173</v>
      </c>
      <c r="AF9" s="4" t="s">
        <v>171</v>
      </c>
      <c r="AG9" s="11" t="s">
        <v>174</v>
      </c>
      <c r="AH9" s="11" t="s">
        <v>176</v>
      </c>
      <c r="AI9">
        <v>2</v>
      </c>
      <c r="AR9" s="5">
        <v>43475</v>
      </c>
      <c r="AS9" s="5">
        <v>43475</v>
      </c>
    </row>
    <row r="10" spans="1:46" x14ac:dyDescent="0.25">
      <c r="A10" s="4">
        <v>2018</v>
      </c>
      <c r="B10" s="5">
        <v>43374</v>
      </c>
      <c r="C10" s="5">
        <v>43465</v>
      </c>
      <c r="D10" t="s">
        <v>151</v>
      </c>
      <c r="E10" s="4" t="s">
        <v>111</v>
      </c>
      <c r="F10" s="4" t="s">
        <v>167</v>
      </c>
      <c r="G10" s="4" t="s">
        <v>150</v>
      </c>
      <c r="H10" s="4" t="s">
        <v>150</v>
      </c>
      <c r="I10" s="4" t="s">
        <v>156</v>
      </c>
      <c r="J10" s="8" t="s">
        <v>200</v>
      </c>
      <c r="K10" s="14" t="s">
        <v>196</v>
      </c>
      <c r="L10" s="14" t="s">
        <v>197</v>
      </c>
      <c r="M10" s="14" t="s">
        <v>198</v>
      </c>
      <c r="N10" s="14" t="s">
        <v>199</v>
      </c>
      <c r="O10" s="15" t="s">
        <v>209</v>
      </c>
      <c r="Q10" s="4" t="s">
        <v>166</v>
      </c>
      <c r="R10" s="4" t="s">
        <v>161</v>
      </c>
      <c r="S10" s="5">
        <v>43382</v>
      </c>
      <c r="T10" s="9">
        <f t="shared" si="0"/>
        <v>8580517.181034483</v>
      </c>
      <c r="U10" s="9">
        <v>9953399.9299999997</v>
      </c>
      <c r="V10" s="4" t="s">
        <v>171</v>
      </c>
      <c r="W10" s="4" t="s">
        <v>171</v>
      </c>
      <c r="X10" s="4" t="s">
        <v>152</v>
      </c>
      <c r="Y10" s="4" t="s">
        <v>171</v>
      </c>
      <c r="Z10" s="4" t="s">
        <v>172</v>
      </c>
      <c r="AA10" s="4" t="str">
        <f t="shared" si="1"/>
        <v>MEJORAMIENTO DE IMAGEN URBANA ARROYO DE LAS CACHINCHES EN EL MUNICIPIO DE SAN MIGUEL DE ALLENDE, GUANAJUATO</v>
      </c>
      <c r="AB10" s="4" t="s">
        <v>171</v>
      </c>
      <c r="AC10" s="5">
        <v>43383</v>
      </c>
      <c r="AD10" s="5">
        <v>43532</v>
      </c>
      <c r="AE10" s="4" t="s">
        <v>171</v>
      </c>
      <c r="AF10" s="4" t="s">
        <v>171</v>
      </c>
      <c r="AG10" s="11" t="s">
        <v>153</v>
      </c>
      <c r="AH10" s="11" t="s">
        <v>153</v>
      </c>
      <c r="AI10">
        <v>3</v>
      </c>
      <c r="AR10" s="5">
        <v>43475</v>
      </c>
      <c r="AS10" s="5">
        <v>43475</v>
      </c>
    </row>
    <row r="11" spans="1:46" x14ac:dyDescent="0.25">
      <c r="A11" s="4">
        <v>2018</v>
      </c>
      <c r="B11" s="5">
        <v>43374</v>
      </c>
      <c r="C11" s="5">
        <v>43465</v>
      </c>
      <c r="D11" t="s">
        <v>151</v>
      </c>
      <c r="E11" s="4" t="s">
        <v>111</v>
      </c>
      <c r="F11" s="4" t="s">
        <v>168</v>
      </c>
      <c r="G11" s="4" t="s">
        <v>150</v>
      </c>
      <c r="H11" s="4" t="s">
        <v>150</v>
      </c>
      <c r="I11" s="4" t="s">
        <v>157</v>
      </c>
      <c r="J11" s="8">
        <v>10</v>
      </c>
      <c r="N11" s="14" t="s">
        <v>202</v>
      </c>
      <c r="O11" s="8" t="s">
        <v>208</v>
      </c>
      <c r="Q11" s="4" t="s">
        <v>166</v>
      </c>
      <c r="R11" s="4" t="s">
        <v>162</v>
      </c>
      <c r="S11" s="5">
        <v>43382</v>
      </c>
      <c r="T11" s="9">
        <f t="shared" si="0"/>
        <v>2053762.4913793106</v>
      </c>
      <c r="U11" s="9">
        <v>2382364.4900000002</v>
      </c>
      <c r="V11" s="4" t="s">
        <v>171</v>
      </c>
      <c r="W11" s="4" t="s">
        <v>171</v>
      </c>
      <c r="X11" s="4" t="s">
        <v>152</v>
      </c>
      <c r="Y11" s="4" t="s">
        <v>171</v>
      </c>
      <c r="Z11" s="4" t="s">
        <v>172</v>
      </c>
      <c r="AA11" s="4" t="str">
        <f t="shared" si="1"/>
        <v>REESTRUCTURACION DE LA PARROQUIA DE NUESTRA SRA. DE GUADALUPE EN LA LOCALIDAD DE JALPA EN EL MUNICIPIO DE SAN MIGUEL DE ALLENDE, GUANAJUATO</v>
      </c>
      <c r="AB11" s="4" t="s">
        <v>171</v>
      </c>
      <c r="AC11" s="5">
        <v>43383</v>
      </c>
      <c r="AD11" s="5">
        <v>43472</v>
      </c>
      <c r="AE11" s="4" t="s">
        <v>171</v>
      </c>
      <c r="AF11" s="4" t="s">
        <v>171</v>
      </c>
      <c r="AG11" s="11" t="s">
        <v>153</v>
      </c>
      <c r="AH11" s="11" t="s">
        <v>178</v>
      </c>
      <c r="AI11">
        <v>4</v>
      </c>
      <c r="AR11" s="5">
        <v>43475</v>
      </c>
      <c r="AS11" s="5">
        <v>43475</v>
      </c>
    </row>
    <row r="12" spans="1:46" x14ac:dyDescent="0.25">
      <c r="A12" s="4">
        <v>2018</v>
      </c>
      <c r="B12" s="5">
        <v>43374</v>
      </c>
      <c r="C12" s="5">
        <v>43465</v>
      </c>
      <c r="D12" t="s">
        <v>110</v>
      </c>
      <c r="E12" s="4" t="s">
        <v>111</v>
      </c>
      <c r="F12" s="4" t="s">
        <v>163</v>
      </c>
      <c r="G12" s="4" t="s">
        <v>150</v>
      </c>
      <c r="H12" s="4" t="s">
        <v>150</v>
      </c>
      <c r="I12" s="4" t="s">
        <v>158</v>
      </c>
      <c r="J12" s="8">
        <v>11</v>
      </c>
      <c r="K12" t="s">
        <v>204</v>
      </c>
      <c r="L12" t="s">
        <v>205</v>
      </c>
      <c r="M12" t="s">
        <v>206</v>
      </c>
      <c r="N12" s="14" t="s">
        <v>203</v>
      </c>
      <c r="O12" s="15" t="s">
        <v>207</v>
      </c>
      <c r="Q12" s="4" t="s">
        <v>166</v>
      </c>
      <c r="R12" s="4" t="s">
        <v>163</v>
      </c>
      <c r="S12" s="5">
        <v>43376</v>
      </c>
      <c r="T12" s="9">
        <f t="shared" si="0"/>
        <v>310027.58620689658</v>
      </c>
      <c r="U12" s="9">
        <v>359632</v>
      </c>
      <c r="V12" s="4" t="s">
        <v>171</v>
      </c>
      <c r="W12" s="4" t="s">
        <v>171</v>
      </c>
      <c r="X12" s="4" t="s">
        <v>152</v>
      </c>
      <c r="Y12" s="4" t="s">
        <v>171</v>
      </c>
      <c r="Z12" s="4" t="s">
        <v>172</v>
      </c>
      <c r="AA12" s="4" t="str">
        <f t="shared" si="1"/>
        <v>CONSTRUCCION, DESAZOLVE, CONSERVACION Y MEJORAMIENTO DE OBRAS DE BORDERIA PARA ABREVADERO, EN DIVERSAS COMUNIDADES DEL MUNICIPIO DE SAN MIGUEL DE ALLENDE,GTO.</v>
      </c>
      <c r="AB12" s="4" t="s">
        <v>171</v>
      </c>
      <c r="AC12" s="5">
        <v>43376</v>
      </c>
      <c r="AD12" s="5">
        <v>43404</v>
      </c>
      <c r="AE12" s="4" t="s">
        <v>171</v>
      </c>
      <c r="AF12" s="4" t="s">
        <v>171</v>
      </c>
      <c r="AG12" s="11" t="s">
        <v>153</v>
      </c>
      <c r="AH12" s="11" t="s">
        <v>177</v>
      </c>
      <c r="AI12">
        <v>5</v>
      </c>
      <c r="AR12" s="5">
        <v>43475</v>
      </c>
      <c r="AS12" s="5">
        <v>43475</v>
      </c>
    </row>
    <row r="13" spans="1:46" x14ac:dyDescent="0.25">
      <c r="A13" s="13">
        <v>2018</v>
      </c>
      <c r="B13" s="5">
        <v>43374</v>
      </c>
      <c r="C13" s="5">
        <v>43465</v>
      </c>
      <c r="D13" s="13" t="s">
        <v>110</v>
      </c>
      <c r="E13" s="13" t="s">
        <v>111</v>
      </c>
      <c r="F13" s="13" t="s">
        <v>212</v>
      </c>
      <c r="G13" s="13" t="s">
        <v>213</v>
      </c>
      <c r="H13" s="19" t="s">
        <v>214</v>
      </c>
      <c r="I13" s="13" t="s">
        <v>215</v>
      </c>
      <c r="J13" s="8">
        <v>1</v>
      </c>
      <c r="K13" s="13" t="s">
        <v>216</v>
      </c>
      <c r="L13" s="13" t="s">
        <v>217</v>
      </c>
      <c r="M13" s="13" t="s">
        <v>218</v>
      </c>
      <c r="N13" s="13" t="s">
        <v>219</v>
      </c>
      <c r="O13" s="13" t="s">
        <v>220</v>
      </c>
      <c r="P13" s="13" t="s">
        <v>166</v>
      </c>
      <c r="Q13" s="13" t="s">
        <v>166</v>
      </c>
      <c r="R13" s="5" t="s">
        <v>212</v>
      </c>
      <c r="S13" s="5">
        <v>43385</v>
      </c>
      <c r="T13" s="9">
        <f>U13/1.16</f>
        <v>694514.66379310354</v>
      </c>
      <c r="U13" s="9">
        <v>805637.01</v>
      </c>
      <c r="V13" s="13" t="s">
        <v>171</v>
      </c>
      <c r="W13" s="13" t="s">
        <v>171</v>
      </c>
      <c r="X13" s="13" t="s">
        <v>152</v>
      </c>
      <c r="Y13" s="13" t="s">
        <v>171</v>
      </c>
      <c r="Z13" s="13" t="s">
        <v>172</v>
      </c>
      <c r="AA13" s="13" t="str">
        <f>I13</f>
        <v>REHABILITACION Y EQUIPAMIENTO DE VIVERO MUNICIPAL PARA LA PROPAGACION DE PLANTAS NATIVAS Y FORESTALES</v>
      </c>
      <c r="AB13" s="13"/>
      <c r="AC13" s="5">
        <v>43386</v>
      </c>
      <c r="AD13" s="5">
        <v>43475</v>
      </c>
      <c r="AE13" s="13"/>
      <c r="AF13" s="13"/>
      <c r="AG13" s="10" t="s">
        <v>221</v>
      </c>
      <c r="AH13" s="10" t="s">
        <v>222</v>
      </c>
      <c r="AI13" s="13">
        <v>1</v>
      </c>
      <c r="AJ13" s="13"/>
      <c r="AK13" s="13"/>
      <c r="AL13" s="13"/>
      <c r="AM13" s="13"/>
      <c r="AN13" s="13"/>
      <c r="AO13" s="13"/>
      <c r="AP13" s="13"/>
      <c r="AQ13" s="13" t="s">
        <v>223</v>
      </c>
      <c r="AR13" s="5">
        <v>43475</v>
      </c>
      <c r="AS13" s="5">
        <v>43475</v>
      </c>
      <c r="AT13" s="13"/>
    </row>
    <row r="14" spans="1:46" x14ac:dyDescent="0.25">
      <c r="A14" s="13">
        <v>2018</v>
      </c>
      <c r="B14" s="5">
        <v>43374</v>
      </c>
      <c r="C14" s="5">
        <v>43465</v>
      </c>
      <c r="D14" s="13" t="s">
        <v>110</v>
      </c>
      <c r="E14" s="13" t="s">
        <v>111</v>
      </c>
      <c r="F14" s="13" t="s">
        <v>224</v>
      </c>
      <c r="G14" s="13" t="s">
        <v>213</v>
      </c>
      <c r="H14" s="19" t="s">
        <v>214</v>
      </c>
      <c r="I14" s="13" t="s">
        <v>225</v>
      </c>
      <c r="J14" s="8">
        <v>2</v>
      </c>
      <c r="K14" s="13" t="s">
        <v>226</v>
      </c>
      <c r="L14" s="14" t="s">
        <v>227</v>
      </c>
      <c r="M14" s="14" t="s">
        <v>228</v>
      </c>
      <c r="N14" s="14" t="s">
        <v>229</v>
      </c>
      <c r="O14" s="7" t="s">
        <v>230</v>
      </c>
      <c r="P14" s="13" t="s">
        <v>166</v>
      </c>
      <c r="Q14" s="13" t="s">
        <v>166</v>
      </c>
      <c r="R14" s="5" t="s">
        <v>224</v>
      </c>
      <c r="S14" s="5">
        <v>43391</v>
      </c>
      <c r="T14" s="9">
        <f t="shared" ref="T14:T16" si="2">U14/1.16</f>
        <v>1457550.0862068967</v>
      </c>
      <c r="U14" s="9">
        <v>1690758.1</v>
      </c>
      <c r="V14" s="13" t="s">
        <v>171</v>
      </c>
      <c r="W14" s="13" t="s">
        <v>171</v>
      </c>
      <c r="X14" s="13" t="s">
        <v>152</v>
      </c>
      <c r="Y14" s="13" t="s">
        <v>171</v>
      </c>
      <c r="Z14" s="13" t="s">
        <v>172</v>
      </c>
      <c r="AA14" s="13" t="str">
        <f t="shared" ref="AA14:AA16" si="3">I14</f>
        <v>CONSTRUCCION DE TORRE, SUMINISTRO E INSTALACION DE RELOJ Y REHABILITACION DE FACHADA EN EL ACCESO AL AREA DEL TIANGUIS EN EL MERCADO IGNACIO RAMIREZ</v>
      </c>
      <c r="AB14" s="13"/>
      <c r="AC14" s="5">
        <v>43392</v>
      </c>
      <c r="AD14" s="5">
        <v>43511</v>
      </c>
      <c r="AE14" s="13"/>
      <c r="AF14" s="13"/>
      <c r="AG14" s="11" t="s">
        <v>221</v>
      </c>
      <c r="AH14" s="11" t="s">
        <v>231</v>
      </c>
      <c r="AI14" s="13">
        <v>2</v>
      </c>
      <c r="AJ14" s="13"/>
      <c r="AK14" s="13"/>
      <c r="AL14" s="13"/>
      <c r="AM14" s="13"/>
      <c r="AN14" s="13"/>
      <c r="AO14" s="13"/>
      <c r="AP14" s="13"/>
      <c r="AQ14" s="13" t="s">
        <v>223</v>
      </c>
      <c r="AR14" s="5">
        <v>43475</v>
      </c>
      <c r="AS14" s="5">
        <v>43475</v>
      </c>
      <c r="AT14" s="13"/>
    </row>
    <row r="15" spans="1:46" x14ac:dyDescent="0.25">
      <c r="A15" s="13">
        <v>2018</v>
      </c>
      <c r="B15" s="5">
        <v>43374</v>
      </c>
      <c r="C15" s="5">
        <v>43465</v>
      </c>
      <c r="D15" s="13" t="s">
        <v>151</v>
      </c>
      <c r="E15" s="13" t="s">
        <v>111</v>
      </c>
      <c r="F15" s="13" t="s">
        <v>232</v>
      </c>
      <c r="G15" s="13" t="s">
        <v>213</v>
      </c>
      <c r="H15" s="19" t="s">
        <v>214</v>
      </c>
      <c r="I15" s="13" t="s">
        <v>233</v>
      </c>
      <c r="J15" s="8" t="s">
        <v>234</v>
      </c>
      <c r="K15" s="14"/>
      <c r="L15" s="14"/>
      <c r="M15" s="14"/>
      <c r="N15" s="14" t="s">
        <v>235</v>
      </c>
      <c r="O15" s="13" t="s">
        <v>236</v>
      </c>
      <c r="P15" s="13" t="s">
        <v>166</v>
      </c>
      <c r="Q15" s="13" t="s">
        <v>166</v>
      </c>
      <c r="R15" s="5" t="s">
        <v>232</v>
      </c>
      <c r="S15" s="5">
        <v>43430</v>
      </c>
      <c r="T15" s="9">
        <f t="shared" si="2"/>
        <v>1775697.2500000002</v>
      </c>
      <c r="U15" s="9">
        <v>2059808.81</v>
      </c>
      <c r="V15" s="13" t="s">
        <v>171</v>
      </c>
      <c r="W15" s="13" t="s">
        <v>171</v>
      </c>
      <c r="X15" s="13" t="s">
        <v>152</v>
      </c>
      <c r="Y15" s="13" t="s">
        <v>171</v>
      </c>
      <c r="Z15" s="13" t="s">
        <v>172</v>
      </c>
      <c r="AA15" s="13" t="str">
        <f t="shared" si="3"/>
        <v xml:space="preserve">INSTALACION DE RED DE DISTRIBUCION ELECTRICA SUBTERRANEO PARA LAS CALLES AVENIDA DE LA PISTA, 1ERA. DE LA PISTA, 2DA. PRIVADA DE LA PISTA Y PRIVADA DE LOS ELIAS EN LA LOCALIDAD SAN JULIAN DE LANDETA </v>
      </c>
      <c r="AB15" s="13"/>
      <c r="AC15" s="5">
        <v>43431</v>
      </c>
      <c r="AD15" s="5">
        <v>43490</v>
      </c>
      <c r="AE15" s="13"/>
      <c r="AF15" s="13"/>
      <c r="AG15" s="11" t="s">
        <v>221</v>
      </c>
      <c r="AH15" s="11" t="s">
        <v>237</v>
      </c>
      <c r="AI15" s="13">
        <v>3</v>
      </c>
      <c r="AJ15" s="13"/>
      <c r="AK15" s="13"/>
      <c r="AL15" s="13"/>
      <c r="AM15" s="13"/>
      <c r="AN15" s="13"/>
      <c r="AO15" s="13"/>
      <c r="AP15" s="13"/>
      <c r="AQ15" s="13" t="s">
        <v>223</v>
      </c>
      <c r="AR15" s="5">
        <v>43475</v>
      </c>
      <c r="AS15" s="5">
        <v>43475</v>
      </c>
      <c r="AT15" s="13"/>
    </row>
    <row r="16" spans="1:46" x14ac:dyDescent="0.25">
      <c r="A16" s="13">
        <v>2018</v>
      </c>
      <c r="B16" s="5">
        <v>43374</v>
      </c>
      <c r="C16" s="5">
        <v>43465</v>
      </c>
      <c r="D16" s="13" t="s">
        <v>110</v>
      </c>
      <c r="E16" s="13" t="s">
        <v>111</v>
      </c>
      <c r="F16" s="13" t="s">
        <v>238</v>
      </c>
      <c r="G16" s="13" t="s">
        <v>213</v>
      </c>
      <c r="H16" s="19" t="s">
        <v>214</v>
      </c>
      <c r="I16" s="13" t="s">
        <v>239</v>
      </c>
      <c r="J16" s="8">
        <v>5</v>
      </c>
      <c r="K16" s="14" t="s">
        <v>226</v>
      </c>
      <c r="L16" s="14" t="s">
        <v>227</v>
      </c>
      <c r="M16" s="14" t="s">
        <v>228</v>
      </c>
      <c r="N16" s="14" t="s">
        <v>229</v>
      </c>
      <c r="O16" s="7" t="s">
        <v>230</v>
      </c>
      <c r="P16" s="13" t="s">
        <v>166</v>
      </c>
      <c r="Q16" s="13" t="s">
        <v>166</v>
      </c>
      <c r="R16" s="5" t="s">
        <v>238</v>
      </c>
      <c r="S16" s="5">
        <v>43419</v>
      </c>
      <c r="T16" s="9">
        <f t="shared" si="2"/>
        <v>904192.44827586215</v>
      </c>
      <c r="U16" s="9">
        <v>1048863.24</v>
      </c>
      <c r="V16" s="13" t="s">
        <v>171</v>
      </c>
      <c r="W16" s="13" t="s">
        <v>171</v>
      </c>
      <c r="X16" s="13" t="s">
        <v>152</v>
      </c>
      <c r="Y16" s="13" t="s">
        <v>171</v>
      </c>
      <c r="Z16" s="13" t="s">
        <v>172</v>
      </c>
      <c r="AA16" s="13" t="str">
        <f t="shared" si="3"/>
        <v>REHABILITACION DE MODULOS SANITARIOS EN EL EDIFICIO ADMINISTRATIVO</v>
      </c>
      <c r="AB16" s="13"/>
      <c r="AC16" s="5">
        <v>43420</v>
      </c>
      <c r="AD16" s="5">
        <v>43509</v>
      </c>
      <c r="AE16" s="13"/>
      <c r="AF16" s="13"/>
      <c r="AG16" s="11" t="s">
        <v>221</v>
      </c>
      <c r="AH16" s="11" t="s">
        <v>177</v>
      </c>
      <c r="AI16" s="13">
        <v>4</v>
      </c>
      <c r="AJ16" s="13"/>
      <c r="AK16" s="13"/>
      <c r="AL16" s="13"/>
      <c r="AM16" s="13"/>
      <c r="AN16" s="13"/>
      <c r="AO16" s="13"/>
      <c r="AP16" s="13"/>
      <c r="AQ16" s="13" t="s">
        <v>223</v>
      </c>
      <c r="AR16" s="5">
        <v>43475</v>
      </c>
      <c r="AS16" s="5">
        <v>43475</v>
      </c>
      <c r="AT16" s="13"/>
    </row>
    <row r="17" spans="1:46" x14ac:dyDescent="0.25">
      <c r="A17" s="13">
        <v>2018</v>
      </c>
      <c r="B17" s="5">
        <v>43374</v>
      </c>
      <c r="C17" s="5">
        <v>43465</v>
      </c>
      <c r="D17" s="13" t="s">
        <v>151</v>
      </c>
      <c r="E17" s="13" t="s">
        <v>111</v>
      </c>
      <c r="F17" s="13" t="s">
        <v>240</v>
      </c>
      <c r="G17" s="13" t="s">
        <v>150</v>
      </c>
      <c r="H17" s="13" t="s">
        <v>150</v>
      </c>
      <c r="I17" s="13" t="s">
        <v>241</v>
      </c>
      <c r="J17" s="8" t="s">
        <v>242</v>
      </c>
      <c r="K17" s="13" t="s">
        <v>190</v>
      </c>
      <c r="L17" s="13" t="s">
        <v>243</v>
      </c>
      <c r="M17" s="13" t="s">
        <v>192</v>
      </c>
      <c r="N17" s="13" t="s">
        <v>187</v>
      </c>
      <c r="O17" s="13" t="s">
        <v>244</v>
      </c>
      <c r="P17" s="13" t="s">
        <v>166</v>
      </c>
      <c r="Q17" s="13" t="s">
        <v>166</v>
      </c>
      <c r="R17" s="13" t="s">
        <v>240</v>
      </c>
      <c r="S17" s="5">
        <v>43440</v>
      </c>
      <c r="T17" s="9">
        <f>U17/1.16</f>
        <v>4471695.7413793104</v>
      </c>
      <c r="U17" s="6">
        <v>5187167.0599999996</v>
      </c>
      <c r="V17" s="13" t="s">
        <v>171</v>
      </c>
      <c r="W17" s="13" t="s">
        <v>171</v>
      </c>
      <c r="X17" s="13" t="s">
        <v>152</v>
      </c>
      <c r="Y17" s="13" t="s">
        <v>171</v>
      </c>
      <c r="Z17" s="13" t="s">
        <v>172</v>
      </c>
      <c r="AA17" s="13" t="str">
        <f>I17</f>
        <v>MODERNIZACION Y AMPLIACION DE CAMINO MONTECILLO DE  NIETO-LA CRUZ DEL PALMAR, TRAMO 0+000 AL 10+580=11+385.75 SUB TRAMO A MODERNIZAR KM 4+000 AL 2+980</v>
      </c>
      <c r="AB17" s="13" t="s">
        <v>171</v>
      </c>
      <c r="AC17" s="5">
        <v>43386</v>
      </c>
      <c r="AD17" s="5">
        <v>43475</v>
      </c>
      <c r="AE17" s="13" t="s">
        <v>171</v>
      </c>
      <c r="AF17" s="13" t="s">
        <v>171</v>
      </c>
      <c r="AG17" s="10" t="s">
        <v>221</v>
      </c>
      <c r="AH17" s="10" t="s">
        <v>245</v>
      </c>
      <c r="AI17" s="13">
        <v>1</v>
      </c>
      <c r="AJ17" s="13"/>
      <c r="AK17" s="13" t="s">
        <v>109</v>
      </c>
      <c r="AL17" s="13" t="s">
        <v>171</v>
      </c>
      <c r="AM17" s="13" t="s">
        <v>171</v>
      </c>
      <c r="AN17" s="13" t="s">
        <v>171</v>
      </c>
      <c r="AO17" s="13" t="s">
        <v>171</v>
      </c>
      <c r="AP17" s="13" t="s">
        <v>171</v>
      </c>
      <c r="AQ17" s="13" t="s">
        <v>223</v>
      </c>
      <c r="AR17" s="5">
        <v>43475</v>
      </c>
      <c r="AS17" s="5">
        <v>43475</v>
      </c>
      <c r="AT17" s="13"/>
    </row>
    <row r="18" spans="1:46" x14ac:dyDescent="0.25">
      <c r="A18" s="13">
        <v>2018</v>
      </c>
      <c r="B18" s="5">
        <v>43374</v>
      </c>
      <c r="C18" s="5">
        <v>43465</v>
      </c>
      <c r="D18" s="13" t="s">
        <v>110</v>
      </c>
      <c r="E18" s="13" t="s">
        <v>111</v>
      </c>
      <c r="F18" s="13" t="s">
        <v>246</v>
      </c>
      <c r="G18" s="13" t="s">
        <v>150</v>
      </c>
      <c r="H18" s="13" t="s">
        <v>150</v>
      </c>
      <c r="I18" s="13" t="s">
        <v>247</v>
      </c>
      <c r="J18" s="8">
        <v>3</v>
      </c>
      <c r="K18" s="13" t="s">
        <v>248</v>
      </c>
      <c r="L18" s="14" t="s">
        <v>193</v>
      </c>
      <c r="M18" s="14" t="s">
        <v>194</v>
      </c>
      <c r="N18" s="14" t="s">
        <v>249</v>
      </c>
      <c r="O18" s="7"/>
      <c r="P18" s="13" t="s">
        <v>166</v>
      </c>
      <c r="Q18" s="13" t="s">
        <v>166</v>
      </c>
      <c r="R18" s="13" t="s">
        <v>246</v>
      </c>
      <c r="S18" s="5">
        <v>43432</v>
      </c>
      <c r="T18" s="9">
        <f t="shared" ref="T18:T28" si="4">U18/1.16</f>
        <v>1284192.5603448278</v>
      </c>
      <c r="U18" s="6">
        <v>1489663.37</v>
      </c>
      <c r="V18" s="13" t="s">
        <v>171</v>
      </c>
      <c r="W18" s="13" t="s">
        <v>171</v>
      </c>
      <c r="X18" s="13" t="s">
        <v>152</v>
      </c>
      <c r="Y18" s="13" t="s">
        <v>171</v>
      </c>
      <c r="Z18" s="13" t="s">
        <v>172</v>
      </c>
      <c r="AA18" s="13" t="str">
        <f t="shared" ref="AA18:AA28" si="5">I18</f>
        <v xml:space="preserve"> CONSTRUCCION DE PAVIMENTO DE PIEDRA BOLA ASENTADA EN TEPETATE EN LA CALLE AV. DEL PUENTE 1RA. ETAPA LOCALIDAD VIVIENDA DE ABAJO</v>
      </c>
      <c r="AB18" s="13" t="s">
        <v>171</v>
      </c>
      <c r="AC18" s="5">
        <v>43392</v>
      </c>
      <c r="AD18" s="5">
        <v>43511</v>
      </c>
      <c r="AE18" s="13" t="s">
        <v>171</v>
      </c>
      <c r="AF18" s="13" t="s">
        <v>171</v>
      </c>
      <c r="AG18" s="11" t="s">
        <v>221</v>
      </c>
      <c r="AH18" s="10" t="s">
        <v>245</v>
      </c>
      <c r="AI18" s="13">
        <v>2</v>
      </c>
      <c r="AJ18" s="13"/>
      <c r="AK18" s="13"/>
      <c r="AL18" s="13" t="s">
        <v>171</v>
      </c>
      <c r="AM18" s="13" t="s">
        <v>171</v>
      </c>
      <c r="AN18" s="13" t="s">
        <v>171</v>
      </c>
      <c r="AO18" s="13" t="s">
        <v>171</v>
      </c>
      <c r="AP18" s="13" t="s">
        <v>171</v>
      </c>
      <c r="AQ18" s="13" t="s">
        <v>223</v>
      </c>
      <c r="AR18" s="5">
        <v>43475</v>
      </c>
      <c r="AS18" s="5">
        <v>43475</v>
      </c>
      <c r="AT18" s="13"/>
    </row>
    <row r="19" spans="1:46" x14ac:dyDescent="0.25">
      <c r="A19" s="13">
        <v>2018</v>
      </c>
      <c r="B19" s="5">
        <v>43374</v>
      </c>
      <c r="C19" s="5">
        <v>43465</v>
      </c>
      <c r="D19" s="13" t="s">
        <v>151</v>
      </c>
      <c r="E19" s="13" t="s">
        <v>111</v>
      </c>
      <c r="F19" s="13" t="s">
        <v>250</v>
      </c>
      <c r="G19" s="13" t="s">
        <v>150</v>
      </c>
      <c r="H19" s="13" t="s">
        <v>150</v>
      </c>
      <c r="I19" s="13" t="s">
        <v>251</v>
      </c>
      <c r="J19" s="8">
        <v>4</v>
      </c>
      <c r="K19" s="13" t="s">
        <v>216</v>
      </c>
      <c r="L19" s="13" t="s">
        <v>217</v>
      </c>
      <c r="M19" s="13" t="s">
        <v>218</v>
      </c>
      <c r="N19" s="13" t="s">
        <v>219</v>
      </c>
      <c r="O19" s="13" t="s">
        <v>220</v>
      </c>
      <c r="P19" s="13" t="s">
        <v>166</v>
      </c>
      <c r="Q19" s="13" t="s">
        <v>166</v>
      </c>
      <c r="R19" s="13" t="s">
        <v>250</v>
      </c>
      <c r="S19" s="5">
        <v>43446</v>
      </c>
      <c r="T19" s="9">
        <f t="shared" si="4"/>
        <v>1889201.0172413795</v>
      </c>
      <c r="U19" s="6">
        <v>2191473.1800000002</v>
      </c>
      <c r="V19" s="13" t="s">
        <v>171</v>
      </c>
      <c r="W19" s="13" t="s">
        <v>171</v>
      </c>
      <c r="X19" s="13" t="s">
        <v>152</v>
      </c>
      <c r="Y19" s="13" t="s">
        <v>171</v>
      </c>
      <c r="Z19" s="13" t="s">
        <v>172</v>
      </c>
      <c r="AA19" s="13" t="str">
        <f t="shared" si="5"/>
        <v>CONSTRUCCION DE PAVIMENTO DE PIEDRA BOLA ASENTADA EN TEPETATE EN LA CALLE BENITO JUAREZ LOCALIDAD VIVIENDA DE ABAJO</v>
      </c>
      <c r="AB19" s="13" t="s">
        <v>171</v>
      </c>
      <c r="AC19" s="5">
        <v>43431</v>
      </c>
      <c r="AD19" s="5">
        <v>43490</v>
      </c>
      <c r="AE19" s="13" t="s">
        <v>171</v>
      </c>
      <c r="AF19" s="13" t="s">
        <v>171</v>
      </c>
      <c r="AG19" s="11" t="s">
        <v>221</v>
      </c>
      <c r="AH19" s="10" t="s">
        <v>245</v>
      </c>
      <c r="AI19" s="13">
        <v>3</v>
      </c>
      <c r="AJ19" s="13"/>
      <c r="AK19" s="13"/>
      <c r="AL19" s="13" t="s">
        <v>171</v>
      </c>
      <c r="AM19" s="13" t="s">
        <v>171</v>
      </c>
      <c r="AN19" s="13" t="s">
        <v>171</v>
      </c>
      <c r="AO19" s="13" t="s">
        <v>171</v>
      </c>
      <c r="AP19" s="13" t="s">
        <v>171</v>
      </c>
      <c r="AQ19" s="13" t="s">
        <v>223</v>
      </c>
      <c r="AR19" s="5">
        <v>43475</v>
      </c>
      <c r="AS19" s="5">
        <v>43475</v>
      </c>
      <c r="AT19" s="13"/>
    </row>
    <row r="20" spans="1:46" x14ac:dyDescent="0.25">
      <c r="A20" s="13">
        <v>2018</v>
      </c>
      <c r="B20" s="5">
        <v>43374</v>
      </c>
      <c r="C20" s="5">
        <v>43465</v>
      </c>
      <c r="D20" s="13" t="s">
        <v>151</v>
      </c>
      <c r="E20" s="13" t="s">
        <v>111</v>
      </c>
      <c r="F20" s="13" t="s">
        <v>252</v>
      </c>
      <c r="G20" s="13" t="s">
        <v>150</v>
      </c>
      <c r="H20" s="13" t="s">
        <v>150</v>
      </c>
      <c r="I20" s="13" t="s">
        <v>253</v>
      </c>
      <c r="J20" s="8">
        <v>5</v>
      </c>
      <c r="K20" s="14"/>
      <c r="L20" s="14"/>
      <c r="M20" s="14"/>
      <c r="N20" s="14" t="s">
        <v>254</v>
      </c>
      <c r="O20" s="7"/>
      <c r="P20" s="13" t="s">
        <v>166</v>
      </c>
      <c r="Q20" s="13" t="s">
        <v>166</v>
      </c>
      <c r="R20" s="13" t="s">
        <v>252</v>
      </c>
      <c r="S20" s="5">
        <v>43440</v>
      </c>
      <c r="T20" s="9">
        <f t="shared" si="4"/>
        <v>6888723.9913793113</v>
      </c>
      <c r="U20" s="6">
        <v>7990919.8300000001</v>
      </c>
      <c r="V20" s="13" t="s">
        <v>171</v>
      </c>
      <c r="W20" s="13" t="s">
        <v>171</v>
      </c>
      <c r="X20" s="13" t="s">
        <v>152</v>
      </c>
      <c r="Y20" s="13" t="s">
        <v>171</v>
      </c>
      <c r="Z20" s="13" t="s">
        <v>172</v>
      </c>
      <c r="AA20" s="13" t="str">
        <f t="shared" si="5"/>
        <v>SEGUNDA ETAPA DE LA CASA EUROPA EN SAN MIGUEL DE ALLENDE</v>
      </c>
      <c r="AB20" s="13" t="s">
        <v>171</v>
      </c>
      <c r="AC20" s="5">
        <v>43420</v>
      </c>
      <c r="AD20" s="5">
        <v>43509</v>
      </c>
      <c r="AE20" s="13" t="s">
        <v>171</v>
      </c>
      <c r="AF20" s="13" t="s">
        <v>171</v>
      </c>
      <c r="AG20" s="11" t="s">
        <v>153</v>
      </c>
      <c r="AH20" s="11" t="s">
        <v>255</v>
      </c>
      <c r="AI20" s="13">
        <v>4</v>
      </c>
      <c r="AJ20" s="13"/>
      <c r="AK20" s="13"/>
      <c r="AL20" s="13" t="s">
        <v>171</v>
      </c>
      <c r="AM20" s="13" t="s">
        <v>171</v>
      </c>
      <c r="AN20" s="13" t="s">
        <v>171</v>
      </c>
      <c r="AO20" s="13" t="s">
        <v>171</v>
      </c>
      <c r="AP20" s="13" t="s">
        <v>171</v>
      </c>
      <c r="AQ20" s="13" t="s">
        <v>223</v>
      </c>
      <c r="AR20" s="5">
        <v>43475</v>
      </c>
      <c r="AS20" s="5">
        <v>43475</v>
      </c>
      <c r="AT20" s="13"/>
    </row>
    <row r="21" spans="1:46" x14ac:dyDescent="0.25">
      <c r="A21" s="13">
        <v>2018</v>
      </c>
      <c r="B21" s="5">
        <v>43374</v>
      </c>
      <c r="C21" s="5">
        <v>43465</v>
      </c>
      <c r="D21" s="13" t="s">
        <v>151</v>
      </c>
      <c r="E21" s="13" t="s">
        <v>111</v>
      </c>
      <c r="F21" s="13" t="s">
        <v>256</v>
      </c>
      <c r="G21" s="13" t="s">
        <v>150</v>
      </c>
      <c r="H21" s="13" t="s">
        <v>150</v>
      </c>
      <c r="I21" s="13" t="s">
        <v>257</v>
      </c>
      <c r="J21" s="8" t="s">
        <v>258</v>
      </c>
      <c r="K21" s="13"/>
      <c r="L21" s="13"/>
      <c r="M21" s="13"/>
      <c r="N21" s="14" t="s">
        <v>259</v>
      </c>
      <c r="O21" s="15"/>
      <c r="P21" s="13" t="s">
        <v>166</v>
      </c>
      <c r="Q21" s="13" t="s">
        <v>166</v>
      </c>
      <c r="R21" s="13" t="s">
        <v>256</v>
      </c>
      <c r="S21" s="5">
        <v>43447</v>
      </c>
      <c r="T21" s="9">
        <f t="shared" si="4"/>
        <v>2146921.3103448278</v>
      </c>
      <c r="U21" s="6">
        <v>2490428.7200000002</v>
      </c>
      <c r="V21" s="13" t="s">
        <v>171</v>
      </c>
      <c r="W21" s="13" t="s">
        <v>171</v>
      </c>
      <c r="X21" s="13" t="s">
        <v>152</v>
      </c>
      <c r="Y21" s="13" t="s">
        <v>171</v>
      </c>
      <c r="Z21" s="13" t="s">
        <v>172</v>
      </c>
      <c r="AA21" s="13" t="str">
        <f t="shared" si="5"/>
        <v>PAVIMENTACION DE CONCRETO EN LA CALLE MUNICIPIO LIBRE FRACC. IGNACIO RAMIREZ ENTRE LAS CALLES REFORMA Y CONSTITUYENTES</v>
      </c>
      <c r="AB21" s="13" t="s">
        <v>171</v>
      </c>
      <c r="AC21" s="5"/>
      <c r="AD21" s="5"/>
      <c r="AE21" s="13" t="s">
        <v>171</v>
      </c>
      <c r="AF21" s="13" t="s">
        <v>171</v>
      </c>
      <c r="AG21" s="11" t="s">
        <v>221</v>
      </c>
      <c r="AH21" s="11" t="s">
        <v>177</v>
      </c>
      <c r="AI21" s="13">
        <v>5</v>
      </c>
      <c r="AJ21" s="13"/>
      <c r="AK21" s="13"/>
      <c r="AL21" s="13" t="s">
        <v>171</v>
      </c>
      <c r="AM21" s="13" t="s">
        <v>171</v>
      </c>
      <c r="AN21" s="13" t="s">
        <v>171</v>
      </c>
      <c r="AO21" s="13" t="s">
        <v>171</v>
      </c>
      <c r="AP21" s="13" t="s">
        <v>171</v>
      </c>
      <c r="AQ21" s="13" t="s">
        <v>223</v>
      </c>
      <c r="AR21" s="5">
        <v>43475</v>
      </c>
      <c r="AS21" s="5">
        <v>43475</v>
      </c>
      <c r="AT21" s="13"/>
    </row>
    <row r="22" spans="1:46" x14ac:dyDescent="0.25">
      <c r="A22" s="13">
        <v>2018</v>
      </c>
      <c r="B22" s="5">
        <v>43374</v>
      </c>
      <c r="C22" s="5">
        <v>43465</v>
      </c>
      <c r="D22" s="13" t="s">
        <v>110</v>
      </c>
      <c r="E22" s="13" t="s">
        <v>111</v>
      </c>
      <c r="F22" s="13" t="s">
        <v>260</v>
      </c>
      <c r="G22" s="13" t="s">
        <v>150</v>
      </c>
      <c r="H22" s="13" t="s">
        <v>150</v>
      </c>
      <c r="I22" s="13" t="s">
        <v>261</v>
      </c>
      <c r="J22" s="8">
        <v>8</v>
      </c>
      <c r="K22" s="13"/>
      <c r="L22" s="13"/>
      <c r="M22" s="13"/>
      <c r="N22" s="14" t="s">
        <v>262</v>
      </c>
      <c r="O22" s="13"/>
      <c r="P22" s="13" t="s">
        <v>166</v>
      </c>
      <c r="Q22" s="13" t="s">
        <v>166</v>
      </c>
      <c r="R22" s="13" t="s">
        <v>260</v>
      </c>
      <c r="S22" s="5">
        <v>43438</v>
      </c>
      <c r="T22" s="9">
        <f t="shared" si="4"/>
        <v>1963021.0862068967</v>
      </c>
      <c r="U22" s="6">
        <v>2277104.46</v>
      </c>
      <c r="V22" s="13" t="s">
        <v>171</v>
      </c>
      <c r="W22" s="13" t="s">
        <v>171</v>
      </c>
      <c r="X22" s="13" t="s">
        <v>152</v>
      </c>
      <c r="Y22" s="13" t="s">
        <v>171</v>
      </c>
      <c r="Z22" s="13" t="s">
        <v>172</v>
      </c>
      <c r="AA22" s="13" t="str">
        <f t="shared" si="5"/>
        <v>CONSTRUCCION DE PAVIMENTO DE CONCRETO HIDRAULICO EN CALLE HEROES, COL. LINDA VISTA, SAN MIGUEL DE ALLENDE</v>
      </c>
      <c r="AB22" s="13" t="s">
        <v>171</v>
      </c>
      <c r="AC22" s="13"/>
      <c r="AD22" s="13"/>
      <c r="AE22" s="13" t="s">
        <v>171</v>
      </c>
      <c r="AF22" s="13" t="s">
        <v>171</v>
      </c>
      <c r="AG22" s="11" t="s">
        <v>221</v>
      </c>
      <c r="AH22" s="10" t="s">
        <v>245</v>
      </c>
      <c r="AI22" s="13">
        <v>6</v>
      </c>
      <c r="AJ22" s="13"/>
      <c r="AK22" s="13"/>
      <c r="AL22" s="13" t="s">
        <v>171</v>
      </c>
      <c r="AM22" s="13" t="s">
        <v>171</v>
      </c>
      <c r="AN22" s="13" t="s">
        <v>171</v>
      </c>
      <c r="AO22" s="13" t="s">
        <v>171</v>
      </c>
      <c r="AP22" s="13" t="s">
        <v>171</v>
      </c>
      <c r="AQ22" s="13" t="s">
        <v>223</v>
      </c>
      <c r="AR22" s="5">
        <v>43475</v>
      </c>
      <c r="AS22" s="5">
        <v>43475</v>
      </c>
      <c r="AT22" s="13"/>
    </row>
    <row r="23" spans="1:46" x14ac:dyDescent="0.25">
      <c r="A23" s="13">
        <v>2018</v>
      </c>
      <c r="B23" s="5">
        <v>43374</v>
      </c>
      <c r="C23" s="5">
        <v>43465</v>
      </c>
      <c r="D23" s="13" t="s">
        <v>110</v>
      </c>
      <c r="E23" s="13" t="s">
        <v>111</v>
      </c>
      <c r="F23" s="13" t="s">
        <v>263</v>
      </c>
      <c r="G23" s="13" t="s">
        <v>150</v>
      </c>
      <c r="H23" s="13" t="s">
        <v>150</v>
      </c>
      <c r="I23" s="13" t="s">
        <v>264</v>
      </c>
      <c r="J23" s="8">
        <v>9</v>
      </c>
      <c r="K23" s="13"/>
      <c r="L23" s="13"/>
      <c r="M23" s="13"/>
      <c r="N23" s="13" t="s">
        <v>265</v>
      </c>
      <c r="O23" s="13"/>
      <c r="P23" s="13" t="s">
        <v>166</v>
      </c>
      <c r="Q23" s="13" t="s">
        <v>166</v>
      </c>
      <c r="R23" s="13" t="s">
        <v>263</v>
      </c>
      <c r="S23" s="5">
        <v>43444</v>
      </c>
      <c r="T23" s="9">
        <f t="shared" si="4"/>
        <v>823399.2758620691</v>
      </c>
      <c r="U23" s="6">
        <v>955143.16</v>
      </c>
      <c r="V23" s="13" t="s">
        <v>171</v>
      </c>
      <c r="W23" s="13" t="s">
        <v>171</v>
      </c>
      <c r="X23" s="13" t="s">
        <v>152</v>
      </c>
      <c r="Y23" s="13" t="s">
        <v>171</v>
      </c>
      <c r="Z23" s="13" t="s">
        <v>172</v>
      </c>
      <c r="AA23" s="13" t="str">
        <f t="shared" si="5"/>
        <v>REHABILITACION DE BANQUETAS Y GUARNICIONES EN LA CALLE DEL PUENTE DE GUANAJUATO, SAN MIGUEL DE ALLENDE, GTO.</v>
      </c>
      <c r="AB23" s="13" t="s">
        <v>171</v>
      </c>
      <c r="AC23" s="13"/>
      <c r="AD23" s="13"/>
      <c r="AE23" s="13" t="s">
        <v>171</v>
      </c>
      <c r="AF23" s="13" t="s">
        <v>171</v>
      </c>
      <c r="AG23" s="11" t="s">
        <v>153</v>
      </c>
      <c r="AH23" s="10" t="s">
        <v>266</v>
      </c>
      <c r="AI23" s="13">
        <v>7</v>
      </c>
      <c r="AJ23" s="13"/>
      <c r="AK23" s="13"/>
      <c r="AL23" s="13" t="s">
        <v>171</v>
      </c>
      <c r="AM23" s="13" t="s">
        <v>171</v>
      </c>
      <c r="AN23" s="13" t="s">
        <v>171</v>
      </c>
      <c r="AO23" s="13" t="s">
        <v>171</v>
      </c>
      <c r="AP23" s="13" t="s">
        <v>171</v>
      </c>
      <c r="AQ23" s="13" t="s">
        <v>223</v>
      </c>
      <c r="AR23" s="5">
        <v>43475</v>
      </c>
      <c r="AS23" s="5">
        <v>43475</v>
      </c>
      <c r="AT23" s="13"/>
    </row>
    <row r="24" spans="1:46" x14ac:dyDescent="0.25">
      <c r="A24" s="13">
        <v>2018</v>
      </c>
      <c r="B24" s="5">
        <v>43374</v>
      </c>
      <c r="C24" s="5">
        <v>43465</v>
      </c>
      <c r="D24" s="13" t="s">
        <v>151</v>
      </c>
      <c r="E24" s="13" t="s">
        <v>111</v>
      </c>
      <c r="F24" s="13" t="s">
        <v>267</v>
      </c>
      <c r="G24" s="13" t="s">
        <v>150</v>
      </c>
      <c r="H24" s="13" t="s">
        <v>150</v>
      </c>
      <c r="I24" s="13" t="s">
        <v>268</v>
      </c>
      <c r="J24" s="8" t="s">
        <v>269</v>
      </c>
      <c r="K24" s="13" t="s">
        <v>190</v>
      </c>
      <c r="L24" s="13" t="s">
        <v>243</v>
      </c>
      <c r="M24" s="13" t="s">
        <v>192</v>
      </c>
      <c r="N24" s="13" t="s">
        <v>187</v>
      </c>
      <c r="O24" s="13" t="s">
        <v>244</v>
      </c>
      <c r="P24" s="13" t="s">
        <v>166</v>
      </c>
      <c r="Q24" s="13" t="s">
        <v>166</v>
      </c>
      <c r="R24" s="13" t="s">
        <v>267</v>
      </c>
      <c r="S24" s="5">
        <v>43454</v>
      </c>
      <c r="T24" s="9">
        <f t="shared" si="4"/>
        <v>1783152.8275862071</v>
      </c>
      <c r="U24" s="6">
        <v>2068457.28</v>
      </c>
      <c r="V24" s="13" t="s">
        <v>171</v>
      </c>
      <c r="W24" s="13" t="s">
        <v>171</v>
      </c>
      <c r="X24" s="13" t="s">
        <v>152</v>
      </c>
      <c r="Y24" s="13" t="s">
        <v>171</v>
      </c>
      <c r="Z24" s="13" t="s">
        <v>172</v>
      </c>
      <c r="AA24" s="13" t="str">
        <f t="shared" si="5"/>
        <v>REHABILITACION DE BANQUETAS Y GUARNICIONES EN CALZADA DE LA LUZ, SAN MIGUEL DE ALLENDE, GTO.</v>
      </c>
      <c r="AB24" s="13" t="s">
        <v>171</v>
      </c>
      <c r="AC24" s="13"/>
      <c r="AD24" s="13"/>
      <c r="AE24" s="13" t="s">
        <v>171</v>
      </c>
      <c r="AF24" s="13" t="s">
        <v>171</v>
      </c>
      <c r="AG24" s="11" t="s">
        <v>153</v>
      </c>
      <c r="AH24" s="10" t="s">
        <v>266</v>
      </c>
      <c r="AI24" s="13">
        <v>8</v>
      </c>
      <c r="AJ24" s="13"/>
      <c r="AK24" s="13"/>
      <c r="AL24" s="13" t="s">
        <v>171</v>
      </c>
      <c r="AM24" s="13" t="s">
        <v>171</v>
      </c>
      <c r="AN24" s="13" t="s">
        <v>171</v>
      </c>
      <c r="AO24" s="13" t="s">
        <v>171</v>
      </c>
      <c r="AP24" s="13" t="s">
        <v>171</v>
      </c>
      <c r="AQ24" s="13" t="s">
        <v>223</v>
      </c>
      <c r="AR24" s="5">
        <v>43475</v>
      </c>
      <c r="AS24" s="5">
        <v>43475</v>
      </c>
      <c r="AT24" s="13"/>
    </row>
    <row r="25" spans="1:46" x14ac:dyDescent="0.25">
      <c r="A25" s="13">
        <v>2018</v>
      </c>
      <c r="B25" s="5">
        <v>43374</v>
      </c>
      <c r="C25" s="5">
        <v>43465</v>
      </c>
      <c r="D25" s="13" t="s">
        <v>151</v>
      </c>
      <c r="E25" s="13" t="s">
        <v>111</v>
      </c>
      <c r="F25" s="13" t="s">
        <v>270</v>
      </c>
      <c r="G25" s="13" t="s">
        <v>150</v>
      </c>
      <c r="H25" s="13" t="s">
        <v>150</v>
      </c>
      <c r="I25" s="13" t="s">
        <v>271</v>
      </c>
      <c r="J25" s="8" t="s">
        <v>272</v>
      </c>
      <c r="K25" s="13"/>
      <c r="L25" s="13"/>
      <c r="M25" s="13"/>
      <c r="N25" s="14" t="s">
        <v>259</v>
      </c>
      <c r="O25" s="13"/>
      <c r="P25" s="13" t="s">
        <v>166</v>
      </c>
      <c r="Q25" s="13" t="s">
        <v>166</v>
      </c>
      <c r="R25" s="13" t="s">
        <v>270</v>
      </c>
      <c r="S25" s="5">
        <v>43454</v>
      </c>
      <c r="T25" s="9">
        <f t="shared" si="4"/>
        <v>2154774.7327586208</v>
      </c>
      <c r="U25" s="6">
        <v>2499538.69</v>
      </c>
      <c r="V25" s="13" t="s">
        <v>171</v>
      </c>
      <c r="W25" s="13" t="s">
        <v>171</v>
      </c>
      <c r="X25" s="13" t="s">
        <v>152</v>
      </c>
      <c r="Y25" s="13" t="s">
        <v>171</v>
      </c>
      <c r="Z25" s="13" t="s">
        <v>172</v>
      </c>
      <c r="AA25" s="13" t="str">
        <f t="shared" si="5"/>
        <v>REHABILITACION DE BANQUETAS Y GUARNICIONES EN LA AVENIDA GUADALUPE, SAN MIGUEL DE ALLENDE, GTO.</v>
      </c>
      <c r="AB25" s="13" t="s">
        <v>171</v>
      </c>
      <c r="AC25" s="13"/>
      <c r="AD25" s="13"/>
      <c r="AE25" s="13" t="s">
        <v>171</v>
      </c>
      <c r="AF25" s="13" t="s">
        <v>171</v>
      </c>
      <c r="AG25" s="13" t="s">
        <v>153</v>
      </c>
      <c r="AH25" s="10" t="s">
        <v>266</v>
      </c>
      <c r="AI25" s="13">
        <v>9</v>
      </c>
      <c r="AJ25" s="13"/>
      <c r="AK25" s="13"/>
      <c r="AL25" s="13" t="s">
        <v>171</v>
      </c>
      <c r="AM25" s="13" t="s">
        <v>171</v>
      </c>
      <c r="AN25" s="13" t="s">
        <v>171</v>
      </c>
      <c r="AO25" s="13" t="s">
        <v>171</v>
      </c>
      <c r="AP25" s="13" t="s">
        <v>171</v>
      </c>
      <c r="AQ25" s="13" t="s">
        <v>223</v>
      </c>
      <c r="AR25" s="5">
        <v>43475</v>
      </c>
      <c r="AS25" s="5">
        <v>43475</v>
      </c>
      <c r="AT25" s="13"/>
    </row>
    <row r="26" spans="1:46" x14ac:dyDescent="0.25">
      <c r="A26" s="13">
        <v>2018</v>
      </c>
      <c r="B26" s="5">
        <v>43374</v>
      </c>
      <c r="C26" s="5">
        <v>43465</v>
      </c>
      <c r="D26" s="13" t="s">
        <v>110</v>
      </c>
      <c r="E26" s="13" t="s">
        <v>111</v>
      </c>
      <c r="F26" s="13" t="s">
        <v>273</v>
      </c>
      <c r="G26" s="13" t="s">
        <v>150</v>
      </c>
      <c r="H26" s="13" t="s">
        <v>150</v>
      </c>
      <c r="I26" s="13" t="s">
        <v>274</v>
      </c>
      <c r="J26" s="8">
        <v>15</v>
      </c>
      <c r="K26" s="13" t="s">
        <v>275</v>
      </c>
      <c r="L26" s="13" t="s">
        <v>276</v>
      </c>
      <c r="M26" s="13" t="s">
        <v>277</v>
      </c>
      <c r="N26" s="14" t="s">
        <v>278</v>
      </c>
      <c r="O26" s="13"/>
      <c r="P26" s="13" t="s">
        <v>166</v>
      </c>
      <c r="Q26" s="13" t="s">
        <v>166</v>
      </c>
      <c r="R26" s="13" t="s">
        <v>273</v>
      </c>
      <c r="S26" s="5">
        <v>43438</v>
      </c>
      <c r="T26" s="9">
        <f t="shared" si="4"/>
        <v>550000.62931034481</v>
      </c>
      <c r="U26" s="6">
        <v>638000.73</v>
      </c>
      <c r="V26" s="13" t="s">
        <v>171</v>
      </c>
      <c r="W26" s="13" t="s">
        <v>171</v>
      </c>
      <c r="X26" s="13" t="s">
        <v>152</v>
      </c>
      <c r="Y26" s="13" t="s">
        <v>171</v>
      </c>
      <c r="Z26" s="13" t="s">
        <v>172</v>
      </c>
      <c r="AA26" s="13" t="str">
        <f t="shared" si="5"/>
        <v>INTERVENCION Y RESTAURACIONES EN LA CAPILLA DEL SAGRADO CORAZON</v>
      </c>
      <c r="AB26" s="13" t="s">
        <v>171</v>
      </c>
      <c r="AC26" s="13"/>
      <c r="AD26" s="13"/>
      <c r="AE26" s="13" t="s">
        <v>171</v>
      </c>
      <c r="AF26" s="13" t="s">
        <v>171</v>
      </c>
      <c r="AG26" s="13" t="s">
        <v>153</v>
      </c>
      <c r="AH26" s="10" t="s">
        <v>177</v>
      </c>
      <c r="AI26" s="13">
        <v>10</v>
      </c>
      <c r="AJ26" s="13"/>
      <c r="AK26" s="13"/>
      <c r="AL26" s="13" t="s">
        <v>171</v>
      </c>
      <c r="AM26" s="13" t="s">
        <v>171</v>
      </c>
      <c r="AN26" s="13" t="s">
        <v>171</v>
      </c>
      <c r="AO26" s="13" t="s">
        <v>171</v>
      </c>
      <c r="AP26" s="13" t="s">
        <v>171</v>
      </c>
      <c r="AQ26" s="13" t="s">
        <v>223</v>
      </c>
      <c r="AR26" s="5">
        <v>43475</v>
      </c>
      <c r="AS26" s="5">
        <v>43475</v>
      </c>
      <c r="AT26" s="13"/>
    </row>
    <row r="27" spans="1:46" x14ac:dyDescent="0.25">
      <c r="A27" s="13">
        <v>2018</v>
      </c>
      <c r="B27" s="5">
        <v>43374</v>
      </c>
      <c r="C27" s="5">
        <v>43465</v>
      </c>
      <c r="D27" s="13" t="s">
        <v>165</v>
      </c>
      <c r="E27" s="13" t="s">
        <v>111</v>
      </c>
      <c r="F27" s="13" t="s">
        <v>279</v>
      </c>
      <c r="G27" s="13" t="s">
        <v>150</v>
      </c>
      <c r="H27" s="13" t="s">
        <v>150</v>
      </c>
      <c r="I27" s="13" t="s">
        <v>280</v>
      </c>
      <c r="J27" s="8" t="s">
        <v>281</v>
      </c>
      <c r="K27" s="13"/>
      <c r="L27" s="13"/>
      <c r="M27" s="13"/>
      <c r="N27" s="14" t="s">
        <v>282</v>
      </c>
      <c r="O27" s="13"/>
      <c r="P27" s="13" t="s">
        <v>166</v>
      </c>
      <c r="Q27" s="13" t="s">
        <v>166</v>
      </c>
      <c r="R27" s="13" t="s">
        <v>279</v>
      </c>
      <c r="S27" s="5">
        <v>43462</v>
      </c>
      <c r="T27" s="9">
        <f t="shared" si="4"/>
        <v>8553016.7068965528</v>
      </c>
      <c r="U27" s="6">
        <v>9921499.3800000008</v>
      </c>
      <c r="V27" s="13" t="s">
        <v>171</v>
      </c>
      <c r="W27" s="13" t="s">
        <v>171</v>
      </c>
      <c r="X27" s="13" t="s">
        <v>152</v>
      </c>
      <c r="Y27" s="13" t="s">
        <v>171</v>
      </c>
      <c r="Z27" s="13" t="s">
        <v>172</v>
      </c>
      <c r="AA27" s="13" t="str">
        <f t="shared" si="5"/>
        <v>MODERNIZACION DE CAMINO CON PAVIMENTO DE PIEDRA BOLA EN MORTERO DEL (0+000 AL 0+500)Y CON PAVIMENTO DE CONCRETO ASFALTICO (DEL TRAMO 0+500 AL 1+500) DE ATOTONILCO A LA COMUNIDAD DE CIENEGUITA</v>
      </c>
      <c r="AB27" s="13" t="s">
        <v>171</v>
      </c>
      <c r="AC27" s="13"/>
      <c r="AD27" s="13"/>
      <c r="AE27" s="13" t="s">
        <v>171</v>
      </c>
      <c r="AF27" s="13" t="s">
        <v>171</v>
      </c>
      <c r="AG27" s="13" t="s">
        <v>174</v>
      </c>
      <c r="AH27" s="10" t="s">
        <v>283</v>
      </c>
      <c r="AI27" s="13">
        <v>11</v>
      </c>
      <c r="AJ27" s="13"/>
      <c r="AK27" s="13"/>
      <c r="AL27" s="13" t="s">
        <v>171</v>
      </c>
      <c r="AM27" s="13" t="s">
        <v>171</v>
      </c>
      <c r="AN27" s="13" t="s">
        <v>171</v>
      </c>
      <c r="AO27" s="13" t="s">
        <v>171</v>
      </c>
      <c r="AP27" s="13" t="s">
        <v>171</v>
      </c>
      <c r="AQ27" s="13" t="s">
        <v>223</v>
      </c>
      <c r="AR27" s="5">
        <v>43475</v>
      </c>
      <c r="AS27" s="5">
        <v>43475</v>
      </c>
      <c r="AT27" s="13"/>
    </row>
    <row r="28" spans="1:46" x14ac:dyDescent="0.25">
      <c r="A28" s="13">
        <v>2018</v>
      </c>
      <c r="B28" s="5">
        <v>43374</v>
      </c>
      <c r="C28" s="5">
        <v>43465</v>
      </c>
      <c r="D28" s="13" t="s">
        <v>151</v>
      </c>
      <c r="E28" s="13" t="s">
        <v>111</v>
      </c>
      <c r="F28" s="13" t="s">
        <v>284</v>
      </c>
      <c r="G28" s="13" t="s">
        <v>150</v>
      </c>
      <c r="H28" s="13" t="s">
        <v>150</v>
      </c>
      <c r="I28" s="13" t="s">
        <v>285</v>
      </c>
      <c r="J28" s="8">
        <v>20</v>
      </c>
      <c r="K28" s="13" t="s">
        <v>286</v>
      </c>
      <c r="L28" s="13" t="s">
        <v>287</v>
      </c>
      <c r="M28" s="13" t="s">
        <v>288</v>
      </c>
      <c r="N28" s="14" t="s">
        <v>289</v>
      </c>
      <c r="O28" s="13"/>
      <c r="P28" s="13" t="s">
        <v>166</v>
      </c>
      <c r="Q28" s="13" t="s">
        <v>166</v>
      </c>
      <c r="R28" s="13" t="s">
        <v>284</v>
      </c>
      <c r="S28" s="5">
        <v>43465</v>
      </c>
      <c r="T28" s="9">
        <f t="shared" si="4"/>
        <v>1913481.4741379309</v>
      </c>
      <c r="U28" s="6">
        <v>2219638.5099999998</v>
      </c>
      <c r="V28" s="13" t="s">
        <v>171</v>
      </c>
      <c r="W28" s="13" t="s">
        <v>171</v>
      </c>
      <c r="X28" s="13" t="s">
        <v>152</v>
      </c>
      <c r="Y28" s="13" t="s">
        <v>171</v>
      </c>
      <c r="Z28" s="13" t="s">
        <v>172</v>
      </c>
      <c r="AA28" s="13" t="str">
        <f t="shared" si="5"/>
        <v>REHABILITACION DE PLAZA DE LOS INSURGENTES, EN AVENIDA GUADALUPE EN SAN MIGUEL DE ALLENDE, GTO</v>
      </c>
      <c r="AB28" s="13" t="s">
        <v>171</v>
      </c>
      <c r="AC28" s="13"/>
      <c r="AD28" s="13"/>
      <c r="AE28" s="13" t="s">
        <v>171</v>
      </c>
      <c r="AF28" s="13" t="s">
        <v>171</v>
      </c>
      <c r="AG28" s="13" t="s">
        <v>153</v>
      </c>
      <c r="AH28" s="10" t="s">
        <v>266</v>
      </c>
      <c r="AI28" s="13">
        <v>12</v>
      </c>
      <c r="AJ28" s="13"/>
      <c r="AK28" s="13"/>
      <c r="AL28" s="13" t="s">
        <v>171</v>
      </c>
      <c r="AM28" s="13" t="s">
        <v>171</v>
      </c>
      <c r="AN28" s="13" t="s">
        <v>171</v>
      </c>
      <c r="AO28" s="13" t="s">
        <v>171</v>
      </c>
      <c r="AP28" s="13" t="s">
        <v>171</v>
      </c>
      <c r="AQ28" s="13" t="s">
        <v>223</v>
      </c>
      <c r="AR28" s="5">
        <v>43475</v>
      </c>
      <c r="AS28" s="5">
        <v>43475</v>
      </c>
      <c r="AT28" s="1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13" r:id="rId1"/>
    <hyperlink ref="H14" r:id="rId2"/>
    <hyperlink ref="H15" r:id="rId3"/>
    <hyperlink ref="H16" r:id="rId4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A6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s="4" customFormat="1" x14ac:dyDescent="0.25">
      <c r="A2" s="4" t="s">
        <v>165</v>
      </c>
    </row>
    <row r="3" spans="1:1" s="4" customFormat="1" x14ac:dyDescent="0.25">
      <c r="A3" s="4" t="s">
        <v>164</v>
      </c>
    </row>
    <row r="4" spans="1:1" x14ac:dyDescent="0.25">
      <c r="A4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180</v>
      </c>
      <c r="C4" t="s">
        <v>181</v>
      </c>
      <c r="D4" t="s">
        <v>182</v>
      </c>
      <c r="E4" t="s">
        <v>183</v>
      </c>
      <c r="G4" s="6">
        <v>5991797.25</v>
      </c>
    </row>
    <row r="5" spans="1:7" ht="15" customHeight="1" x14ac:dyDescent="0.25">
      <c r="A5">
        <v>2</v>
      </c>
      <c r="E5" t="s">
        <v>184</v>
      </c>
      <c r="F5" s="7"/>
      <c r="G5" s="6">
        <v>8115507.3099999996</v>
      </c>
    </row>
    <row r="6" spans="1:7" x14ac:dyDescent="0.25">
      <c r="A6">
        <v>3</v>
      </c>
      <c r="E6" t="s">
        <v>185</v>
      </c>
      <c r="G6" s="6">
        <v>9960032.7300000004</v>
      </c>
    </row>
    <row r="7" spans="1:7" x14ac:dyDescent="0.25">
      <c r="A7">
        <v>4</v>
      </c>
      <c r="E7" t="s">
        <v>186</v>
      </c>
      <c r="G7" s="6">
        <v>10139086.58</v>
      </c>
    </row>
    <row r="8" spans="1:7" x14ac:dyDescent="0.25">
      <c r="A8">
        <v>5</v>
      </c>
      <c r="B8" t="s">
        <v>189</v>
      </c>
      <c r="C8" t="s">
        <v>193</v>
      </c>
      <c r="D8" t="s">
        <v>194</v>
      </c>
      <c r="E8" t="s">
        <v>188</v>
      </c>
      <c r="G8" s="6">
        <v>2654643.5</v>
      </c>
    </row>
    <row r="9" spans="1:7" x14ac:dyDescent="0.25">
      <c r="A9">
        <v>6</v>
      </c>
      <c r="B9" t="s">
        <v>190</v>
      </c>
      <c r="C9" t="s">
        <v>191</v>
      </c>
      <c r="D9" t="s">
        <v>192</v>
      </c>
      <c r="E9" t="s">
        <v>187</v>
      </c>
      <c r="G9" s="6">
        <v>2720458.73</v>
      </c>
    </row>
    <row r="10" spans="1:7" x14ac:dyDescent="0.25">
      <c r="A10">
        <v>7</v>
      </c>
      <c r="B10" t="s">
        <v>196</v>
      </c>
      <c r="E10" t="s">
        <v>199</v>
      </c>
      <c r="G10" s="6">
        <v>9953399.3300000001</v>
      </c>
    </row>
    <row r="11" spans="1:7" x14ac:dyDescent="0.25">
      <c r="A11">
        <v>8</v>
      </c>
      <c r="B11" t="s">
        <v>189</v>
      </c>
      <c r="E11" t="s">
        <v>188</v>
      </c>
      <c r="G11" s="6">
        <v>10016203.310000001</v>
      </c>
    </row>
    <row r="12" spans="1:7" x14ac:dyDescent="0.25">
      <c r="A12">
        <v>9</v>
      </c>
      <c r="E12" t="s">
        <v>201</v>
      </c>
      <c r="G12" s="6">
        <v>10103557.369999999</v>
      </c>
    </row>
    <row r="13" spans="1:7" x14ac:dyDescent="0.25">
      <c r="A13">
        <v>10</v>
      </c>
      <c r="E13" t="s">
        <v>202</v>
      </c>
      <c r="G13" s="6">
        <v>2382364.4900000002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4" t="s">
        <v>154</v>
      </c>
      <c r="C4" s="4" t="s">
        <v>150</v>
      </c>
      <c r="D4" t="s">
        <v>150</v>
      </c>
      <c r="E4" t="s">
        <v>140</v>
      </c>
    </row>
    <row r="5" spans="1:5" x14ac:dyDescent="0.25">
      <c r="A5">
        <v>2</v>
      </c>
      <c r="B5" s="4" t="s">
        <v>155</v>
      </c>
      <c r="C5" s="4" t="s">
        <v>150</v>
      </c>
      <c r="D5" t="s">
        <v>150</v>
      </c>
      <c r="E5" t="s">
        <v>140</v>
      </c>
    </row>
    <row r="6" spans="1:5" x14ac:dyDescent="0.25">
      <c r="A6">
        <v>3</v>
      </c>
      <c r="B6" s="4" t="s">
        <v>156</v>
      </c>
      <c r="C6" s="4" t="s">
        <v>150</v>
      </c>
      <c r="D6" s="4" t="s">
        <v>150</v>
      </c>
      <c r="E6" s="4" t="s">
        <v>140</v>
      </c>
    </row>
    <row r="7" spans="1:5" x14ac:dyDescent="0.25">
      <c r="A7">
        <v>4</v>
      </c>
      <c r="B7" s="4" t="s">
        <v>157</v>
      </c>
      <c r="C7" s="4" t="s">
        <v>150</v>
      </c>
      <c r="D7" s="4" t="s">
        <v>150</v>
      </c>
      <c r="E7" s="4" t="s">
        <v>140</v>
      </c>
    </row>
    <row r="8" spans="1:5" x14ac:dyDescent="0.25">
      <c r="A8">
        <v>5</v>
      </c>
      <c r="B8" s="4" t="s">
        <v>158</v>
      </c>
      <c r="C8" s="4" t="s">
        <v>150</v>
      </c>
      <c r="D8" s="4" t="s">
        <v>150</v>
      </c>
      <c r="E8" s="4" t="s">
        <v>140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</cp:lastModifiedBy>
  <dcterms:created xsi:type="dcterms:W3CDTF">2018-04-26T15:59:03Z</dcterms:created>
  <dcterms:modified xsi:type="dcterms:W3CDTF">2021-10-28T18:02:57Z</dcterms:modified>
</cp:coreProperties>
</file>